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c16570ca7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l Draft Order" sheetId="1" r:id="Rb67e10dd85754758"/>
    <x:sheet xmlns:r="http://schemas.openxmlformats.org/officeDocument/2006/relationships" name="Lottery Detail" sheetId="2" r:id="R47d2a33f4c6744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name val="Carlito"/>
    </x:font>
    <x:font>
      <x:b/>
      <x:sz val="18"/>
      <x:color rgb="FFF6EEDB"/>
      <x:name val="Carlito"/>
    </x:font>
    <x:font>
      <x:i/>
      <x:sz val="11"/>
      <x:color rgb="FFD7AA4B"/>
      <x:name val="Carlito"/>
    </x:font>
    <x:font>
      <x:b/>
      <x:sz val="11"/>
      <x:color rgb="FF111315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B63B25"/>
      <x:name val="Carlito"/>
    </x:font>
    <x:font>
      <x:i/>
      <x:sz val="11"/>
      <x:color rgb="FF48433B"/>
      <x:name val="Carlito"/>
    </x:font>
    <x:font>
      <x:b/>
      <x:sz val="18"/>
      <x:color rgb="FFF6EEDB"/>
      <x:name val="Arial"/>
    </x:font>
    <x:font>
      <x:i/>
      <x:sz val="11"/>
      <x:color rgb="FFD7AA4B"/>
      <x:name val="Arial"/>
    </x:font>
    <x:font>
      <x:b/>
      <x:sz val="11"/>
      <x:color rgb="FF111315"/>
      <x:name val="Arial"/>
    </x:font>
    <x:font>
      <x:b/>
      <x:sz val="16"/>
      <x:color rgb="FFFFFFFF"/>
      <x:name val="Arial"/>
    </x:font>
    <x:font>
      <x:sz val="11"/>
      <x:name val="Arial"/>
    </x:font>
    <x:font>
      <x:b/>
      <x:sz val="11"/>
      <x:color rgb="FFFFFFFF"/>
      <x:name val="Arial"/>
    </x:font>
    <x:font>
      <x:b/>
      <x:sz val="11"/>
      <x:color rgb="FFB63B25"/>
      <x:name val="Arial"/>
    </x:font>
    <x:font>
      <x:i/>
      <x:sz val="11"/>
      <x:color rgb="FF48433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11315"/>
      </x:patternFill>
    </x:fill>
    <x:fill>
      <x:patternFill patternType="solid">
        <x:fgColor rgb="FFD7AA4B"/>
      </x:patternFill>
    </x:fill>
    <x:fill>
      <x:patternFill patternType="solid">
        <x:fgColor rgb="FFB63B25"/>
      </x:patternFill>
    </x:fill>
    <x:fill>
      <x:patternFill patternType="solid">
        <x:fgColor rgb="FFF2EBDD"/>
      </x:patternFill>
    </x:fill>
  </x:fills>
  <x:borders count="10">
    <x:border/>
    <x:border>
      <x:right style="thin">
        <x:color rgb="FFDED8CB"/>
      </x:right>
      <x:bottom style="thin">
        <x:color rgb="FFDED8CB"/>
      </x:bottom>
    </x:border>
    <x:border>
      <x:left style="thin">
        <x:color rgb="FFDED8CB"/>
      </x:left>
      <x:right style="thin">
        <x:color rgb="FFDED8CB"/>
      </x:right>
      <x:bottom style="thin">
        <x:color rgb="FFDED8CB"/>
      </x:bottom>
    </x:border>
    <x:border>
      <x:left style="thin">
        <x:color rgb="FFDED8CB"/>
      </x:left>
      <x:bottom style="thin">
        <x:color rgb="FFDED8CB"/>
      </x:bottom>
    </x:border>
    <x:border>
      <x:right style="thin">
        <x:color rgb="FFDED8CB"/>
      </x:right>
      <x:top style="thin">
        <x:color rgb="FFDED8CB"/>
      </x:top>
      <x:bottom style="thin">
        <x:color rgb="FFDED8CB"/>
      </x:bottom>
    </x:border>
    <x:border>
      <x:left style="thin">
        <x:color rgb="FFDED8CB"/>
      </x:left>
      <x:right style="thin">
        <x:color rgb="FFDED8CB"/>
      </x:right>
      <x:top style="thin">
        <x:color rgb="FFDED8CB"/>
      </x:top>
      <x:bottom style="thin">
        <x:color rgb="FFDED8CB"/>
      </x:bottom>
    </x:border>
    <x:border>
      <x:left style="thin">
        <x:color rgb="FFDED8CB"/>
      </x:left>
      <x:top style="thin">
        <x:color rgb="FFDED8CB"/>
      </x:top>
      <x:bottom style="thin">
        <x:color rgb="FFDED8CB"/>
      </x:bottom>
    </x:border>
    <x:border>
      <x:right style="thin">
        <x:color rgb="FFDED8CB"/>
      </x:right>
      <x:top style="thin">
        <x:color rgb="FFDED8CB"/>
      </x:top>
    </x:border>
    <x:border>
      <x:left style="thin">
        <x:color rgb="FFDED8CB"/>
      </x:left>
      <x:right style="thin">
        <x:color rgb="FFDED8CB"/>
      </x:right>
      <x:top style="thin">
        <x:color rgb="FFDED8CB"/>
      </x:top>
    </x:border>
    <x:border>
      <x:left style="thin">
        <x:color rgb="FFDED8CB"/>
      </x:left>
      <x:top style="thin">
        <x:color rgb="FFDED8CB"/>
      </x:top>
    </x:border>
  </x:borders>
  <x:cellStyleXfs count="1">
    <x:xf numFmtId="0" fontId="0" fillId="0" borderId="0"/>
  </x:cellStyleXfs>
  <x:cellXfs count="10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6" fillId="0" borderId="1" xfId="0" applyNumberFormat="1" applyFont="1" applyFill="1" applyBorder="1"/>
    <x:xf numFmtId="0" fontId="6" fillId="0" borderId="4" xfId="0" applyNumberFormat="1" applyFont="1" applyFill="1" applyBorder="1"/>
    <x:xf numFmtId="0" fontId="6" fillId="0" borderId="7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6" fillId="0" borderId="4" xfId="0" applyNumberFormat="1" applyFont="1" applyFill="1" applyBorder="1" applyAlignment="1">
      <x:alignment horizontal="center"/>
    </x:xf>
    <x:xf numFmtId="0" fontId="6" fillId="0" borderId="7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 applyAlignment="1">
      <x:alignment horizontal="center" vertical="center"/>
    </x:xf>
    <x:xf numFmtId="0" fontId="6" fillId="0" borderId="4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horizontal="center" vertical="center"/>
    </x:xf>
    <x:xf numFmtId="0" fontId="0" fillId="0" borderId="6" xfId="0" applyNumberFormat="1" applyFont="1" applyFill="1" applyBorder="1" applyAlignment="1">
      <x:alignment horizontal="center" vertical="center"/>
    </x:xf>
    <x:xf numFmtId="0" fontId="6" fillId="0" borderId="7" xfId="0" applyNumberFormat="1" applyFont="1" applyFill="1" applyBorder="1" applyAlignment="1">
      <x:alignment horizontal="center"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horizontal="center" vertical="center"/>
    </x:xf>
    <x:xf numFmtId="0" fontId="0" fillId="0" borderId="9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 vertic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horizontal="center" vertical="center"/>
    </x:xf>
    <x:xf numFmtId="0" fontId="12" fillId="0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horizontal="center" vertical="center"/>
    </x:xf>
    <x:xf numFmtId="0" fontId="14" fillId="0" borderId="1" xfId="0" applyNumberFormat="1" applyFont="1" applyFill="1" applyBorder="1" applyAlignment="1">
      <x:alignment horizontal="center" vertical="center"/>
    </x:xf>
    <x:xf numFmtId="0" fontId="12" fillId="0" borderId="2" xfId="0" applyNumberFormat="1" applyFont="1" applyFill="1" applyBorder="1" applyAlignment="1">
      <x:alignment vertical="center"/>
    </x:xf>
    <x:xf numFmtId="0" fontId="12" fillId="0" borderId="2" xfId="0" applyNumberFormat="1" applyFont="1" applyFill="1" applyBorder="1" applyAlignment="1">
      <x:alignment horizontal="center" vertical="center"/>
    </x:xf>
    <x:xf numFmtId="0" fontId="12" fillId="0" borderId="3" xfId="0" applyNumberFormat="1" applyFont="1" applyFill="1" applyBorder="1" applyAlignment="1">
      <x:alignment horizontal="center" vertical="center"/>
    </x:xf>
    <x:xf numFmtId="0" fontId="14" fillId="0" borderId="4" xfId="0" applyNumberFormat="1" applyFont="1" applyFill="1" applyBorder="1" applyAlignment="1">
      <x:alignment horizontal="center" vertical="center"/>
    </x:xf>
    <x:xf numFmtId="0" fontId="12" fillId="0" borderId="5" xfId="0" applyNumberFormat="1" applyFont="1" applyFill="1" applyBorder="1" applyAlignment="1">
      <x:alignment vertical="center"/>
    </x:xf>
    <x:xf numFmtId="0" fontId="12" fillId="0" borderId="5" xfId="0" applyNumberFormat="1" applyFont="1" applyFill="1" applyBorder="1" applyAlignment="1">
      <x:alignment horizontal="center" vertical="center"/>
    </x:xf>
    <x:xf numFmtId="0" fontId="12" fillId="0" borderId="6" xfId="0" applyNumberFormat="1" applyFont="1" applyFill="1" applyBorder="1" applyAlignment="1">
      <x:alignment horizontal="center" vertical="center"/>
    </x:xf>
    <x:xf numFmtId="0" fontId="14" fillId="0" borderId="7" xfId="0" applyNumberFormat="1" applyFont="1" applyFill="1" applyBorder="1" applyAlignment="1">
      <x:alignment horizontal="center" vertical="center"/>
    </x:xf>
    <x:xf numFmtId="0" fontId="12" fillId="0" borderId="8" xfId="0" applyNumberFormat="1" applyFont="1" applyFill="1" applyBorder="1" applyAlignment="1">
      <x:alignment vertical="center"/>
    </x:xf>
    <x:xf numFmtId="0" fontId="12" fillId="0" borderId="8" xfId="0" applyNumberFormat="1" applyFont="1" applyFill="1" applyBorder="1" applyAlignment="1">
      <x:alignment horizontal="center" vertical="center"/>
    </x:xf>
    <x:xf numFmtId="0" fontId="12" fillId="0" borderId="9" xfId="0" applyNumberFormat="1" applyFont="1" applyFill="1" applyBorder="1" applyAlignment="1">
      <x:alignment horizontal="center" vertical="center"/>
    </x:xf>
    <x:xf numFmtId="0" fontId="15" fillId="5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8" fillId="2" borderId="0" xfId="0" applyNumberFormat="1" applyFont="1" applyFill="1" applyBorder="1" applyAlignment="1">
      <x:alignment horizontal="center"/>
    </x:xf>
    <x:xf numFmtId="0" fontId="10" fillId="3" borderId="0" xfId="0" applyNumberFormat="1" applyFont="1" applyFill="1" applyBorder="1" applyAlignment="1">
      <x:alignment horizontal="center"/>
    </x:xf>
    <x:xf numFmtId="0" fontId="12" fillId="0" borderId="0" xfId="0" applyNumberFormat="1" applyFont="1" applyFill="1" applyBorder="1"/>
    <x:xf numFmtId="0" fontId="13" fillId="4" borderId="0" xfId="0" applyNumberFormat="1" applyFont="1" applyFill="1" applyBorder="1" applyAlignment="1">
      <x:alignment horizontal="center" wrapText="1"/>
    </x:xf>
    <x:xf numFmtId="0" fontId="14" fillId="0" borderId="1" xfId="0" applyNumberFormat="1" applyFont="1" applyFill="1" applyBorder="1" applyAlignment="1">
      <x:alignment horizontal="center"/>
    </x:xf>
    <x:xf numFmtId="0" fontId="12" fillId="0" borderId="2" xfId="0" applyNumberFormat="1" applyFont="1" applyFill="1" applyBorder="1"/>
    <x:xf numFmtId="0" fontId="12" fillId="0" borderId="2" xfId="0" applyNumberFormat="1" applyFont="1" applyFill="1" applyBorder="1" applyAlignment="1">
      <x:alignment horizontal="center"/>
    </x:xf>
    <x:xf numFmtId="0" fontId="12" fillId="0" borderId="3" xfId="0" applyNumberFormat="1" applyFont="1" applyFill="1" applyBorder="1"/>
    <x:xf numFmtId="0" fontId="14" fillId="0" borderId="4" xfId="0" applyNumberFormat="1" applyFont="1" applyFill="1" applyBorder="1" applyAlignment="1">
      <x:alignment horizontal="center"/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 applyAlignment="1">
      <x:alignment horizontal="center"/>
    </x:xf>
    <x:xf numFmtId="0" fontId="12" fillId="0" borderId="6" xfId="0" applyNumberFormat="1" applyFont="1" applyFill="1" applyBorder="1"/>
    <x:xf numFmtId="0" fontId="14" fillId="0" borderId="7" xfId="0" applyNumberFormat="1" applyFont="1" applyFill="1" applyBorder="1" applyAlignment="1">
      <x:alignment horizontal="center"/>
    </x:xf>
    <x:xf numFmtId="0" fontId="12" fillId="0" borderId="8" xfId="0" applyNumberFormat="1" applyFont="1" applyFill="1" applyBorder="1"/>
    <x:xf numFmtId="0" fontId="12" fillId="0" borderId="8" xfId="0" applyNumberFormat="1" applyFont="1" applyFill="1" applyBorder="1" applyAlignment="1">
      <x:alignment horizontal="center"/>
    </x:xf>
    <x:xf numFmtId="0" fontId="12" fillId="0" borderId="9" xfId="0" applyNumberFormat="1" applyFont="1" applyFill="1" applyBorder="1"/>
    <x:xf numFmtId="0" fontId="15" fillId="5" borderId="0" xfId="0" applyNumberFormat="1" applyFont="1" applyFill="1" applyBorder="1"/>
    <x:xf numFmtId="0" fontId="10" fillId="3" borderId="0" xfId="0" applyNumberFormat="1" applyFont="1" applyFill="1" applyBorder="1" applyAlignment="1">
      <x:alignment horizontal="center" vertical="center"/>
    </x:xf>
    <x:xf numFmtId="0" fontId="13" fillId="4" borderId="0" xfId="0" applyNumberFormat="1" applyFont="1" applyFill="1" applyBorder="1" applyAlignment="1">
      <x:alignment horizontal="center" vertical="center" wrapText="1"/>
    </x:xf>
    <x:xf numFmtId="0" fontId="12" fillId="0" borderId="3" xfId="0" applyNumberFormat="1" applyFont="1" applyFill="1" applyBorder="1" applyAlignment="1">
      <x:alignment vertical="center"/>
    </x:xf>
    <x:xf numFmtId="0" fontId="12" fillId="0" borderId="6" xfId="0" applyNumberFormat="1" applyFont="1" applyFill="1" applyBorder="1" applyAlignment="1">
      <x:alignment vertical="center"/>
    </x:xf>
    <x:xf numFmtId="0" fontId="12" fillId="0" borderId="9" xfId="0" applyNumberFormat="1" applyFont="1" applyFill="1" applyBorder="1" applyAlignment="1">
      <x:alignment vertical="center"/>
    </x:xf>
    <x:xf numFmtId="0" fontId="15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88f4a12934f69" /><Relationship Type="http://schemas.openxmlformats.org/officeDocument/2006/relationships/theme" Target="/xl/theme/theme1.xml" Id="R0c0fbdb1f63e46bf" /><Relationship Type="http://schemas.openxmlformats.org/officeDocument/2006/relationships/sharedStrings" Target="/xl/sharedStrings.xml" Id="Rf1b78c1ccda54933" /><Relationship Type="http://schemas.openxmlformats.org/officeDocument/2006/relationships/worksheet" Target="/xl/worksheets/sheet1.xml" Id="Rb67e10dd85754758" /><Relationship Type="http://schemas.openxmlformats.org/officeDocument/2006/relationships/worksheet" Target="/xl/worksheets/sheet2.xml" Id="R47d2a33f4c6744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2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57" t="str">
        <x:v>SHIT TALKERS 2026 — OFFICIAL DRAFT ORDER</x:v>
      </x:c>
      <x:c r="B1" s="57"/>
      <x:c r="C1" s="57"/>
      <x:c r="D1" s="57"/>
      <x:c r="E1" s="57"/>
    </x:row>
    <x:row r="2">
      <x:c r="A2" s="58" t="str">
        <x:v>Red Powerball drawn August 24, 2026</x:v>
      </x:c>
      <x:c r="B2" s="58"/>
      <x:c r="C2" s="58"/>
      <x:c r="D2" s="58"/>
      <x:c r="E2" s="58"/>
    </x:row>
    <x:row r="3">
      <x:c r="A3" s="59" t="str">
        <x:v>Winning Red Powerball</x:v>
      </x:c>
      <x:c r="B3" s="60" t="n">
        <x:v>2</x:v>
      </x:c>
      <x:c r="C3" s="61"/>
      <x:c r="D3" s="61"/>
      <x:c r="E3" s="61"/>
    </x:row>
    <x:row r="4">
      <x:c r="A4" s="61"/>
      <x:c r="B4" s="61"/>
      <x:c r="C4" s="61"/>
      <x:c r="D4" s="61"/>
      <x:c r="E4" s="61"/>
    </x:row>
    <x:row r="5">
      <x:c r="A5" s="62" t="str">
        <x:v>Draft Pick</x:v>
      </x:c>
      <x:c r="B5" s="62" t="str">
        <x:v>Team</x:v>
      </x:c>
      <x:c r="C5" s="62" t="str">
        <x:v>Lottery Priority</x:v>
      </x:c>
      <x:c r="D5" s="62" t="str">
        <x:v>Assigned PB</x:v>
      </x:c>
      <x:c r="E5" s="62" t="str">
        <x:v>Distance</x:v>
      </x:c>
    </x:row>
    <x:row r="6">
      <x:c r="A6" s="63" t="n">
        <x:v>1</x:v>
      </x:c>
      <x:c r="B6" s="64" t="str">
        <x:v>Ditka in a Box</x:v>
      </x:c>
      <x:c r="C6" s="65" t="n">
        <x:v>1</x:v>
      </x:c>
      <x:c r="D6" s="65" t="n">
        <x:v>2</x:v>
      </x:c>
      <x:c r="E6" s="66" t="n">
        <x:f>ABS(D6-$B$3)</x:f>
        <x:v>0</x:v>
      </x:c>
    </x:row>
    <x:row r="7">
      <x:c r="A7" s="67" t="n">
        <x:v>2</x:v>
      </x:c>
      <x:c r="B7" s="68" t="str">
        <x:v>The Jets</x:v>
      </x:c>
      <x:c r="C7" s="69" t="n">
        <x:v>3</x:v>
      </x:c>
      <x:c r="D7" s="69" t="n">
        <x:v>4</x:v>
      </x:c>
      <x:c r="E7" s="70" t="n">
        <x:f>ABS(D7-$B$3)</x:f>
        <x:v>2</x:v>
      </x:c>
    </x:row>
    <x:row r="8">
      <x:c r="A8" s="67" t="n">
        <x:v>3</x:v>
      </x:c>
      <x:c r="B8" s="68" t="str">
        <x:v>Mr. Ass</x:v>
      </x:c>
      <x:c r="C8" s="69" t="n">
        <x:v>5</x:v>
      </x:c>
      <x:c r="D8" s="69" t="n">
        <x:v>8</x:v>
      </x:c>
      <x:c r="E8" s="70" t="n">
        <x:f>ABS(D8-$B$3)</x:f>
        <x:v>6</x:v>
      </x:c>
    </x:row>
    <x:row r="9">
      <x:c r="A9" s="67" t="n">
        <x:v>4</x:v>
      </x:c>
      <x:c r="B9" s="68" t="str">
        <x:v>Bye Week</x:v>
      </x:c>
      <x:c r="C9" s="69" t="n">
        <x:v>2</x:v>
      </x:c>
      <x:c r="D9" s="69" t="n">
        <x:v>3</x:v>
      </x:c>
      <x:c r="E9" s="70" t="n">
        <x:f>ABS(D9-$B$3)</x:f>
        <x:v>1</x:v>
      </x:c>
    </x:row>
    <x:row r="10">
      <x:c r="A10" s="67" t="n">
        <x:v>5</x:v>
      </x:c>
      <x:c r="B10" s="68" t="str">
        <x:v>Injury Prone</x:v>
      </x:c>
      <x:c r="C10" s="69" t="n">
        <x:v>6</x:v>
      </x:c>
      <x:c r="D10" s="69" t="n">
        <x:v>9</x:v>
      </x:c>
      <x:c r="E10" s="70" t="n">
        <x:f>ABS(D10-$B$3)</x:f>
        <x:v>7</x:v>
      </x:c>
    </x:row>
    <x:row r="11">
      <x:c r="A11" s="67" t="n">
        <x:v>6</x:v>
      </x:c>
      <x:c r="B11" s="68" t="str">
        <x:v>Original champ Simon</x:v>
      </x:c>
      <x:c r="C11" s="69" t="n">
        <x:v>7</x:v>
      </x:c>
      <x:c r="D11" s="69" t="n">
        <x:v>12</x:v>
      </x:c>
      <x:c r="E11" s="70" t="n">
        <x:f>ABS(D11-$B$3)</x:f>
        <x:v>10</x:v>
      </x:c>
    </x:row>
    <x:row r="12">
      <x:c r="A12" s="67" t="n">
        <x:v>7</x:v>
      </x:c>
      <x:c r="B12" s="68" t="str">
        <x:v>The Reacharounds</x:v>
      </x:c>
      <x:c r="C12" s="69" t="n">
        <x:v>9</x:v>
      </x:c>
      <x:c r="D12" s="69" t="n">
        <x:v>14</x:v>
      </x:c>
      <x:c r="E12" s="70" t="n">
        <x:f>ABS(D12-$B$3)</x:f>
        <x:v>12</x:v>
      </x:c>
    </x:row>
    <x:row r="13">
      <x:c r="A13" s="67" t="n">
        <x:v>8</x:v>
      </x:c>
      <x:c r="B13" s="68" t="str">
        <x:v>Shady Hungarians</x:v>
      </x:c>
      <x:c r="C13" s="69" t="n">
        <x:v>12</x:v>
      </x:c>
      <x:c r="D13" s="69" t="n">
        <x:v>22</x:v>
      </x:c>
      <x:c r="E13" s="70" t="n">
        <x:f>ABS(D13-$B$3)</x:f>
        <x:v>20</x:v>
      </x:c>
    </x:row>
    <x:row r="14">
      <x:c r="A14" s="67" t="n">
        <x:v>9</x:v>
      </x:c>
      <x:c r="B14" s="68" t="str">
        <x:v>Murder City</x:v>
      </x:c>
      <x:c r="C14" s="69" t="n">
        <x:v>11</x:v>
      </x:c>
      <x:c r="D14" s="69" t="n">
        <x:v>21</x:v>
      </x:c>
      <x:c r="E14" s="70" t="n">
        <x:f>ABS(D14-$B$3)</x:f>
        <x:v>19</x:v>
      </x:c>
    </x:row>
    <x:row r="15">
      <x:c r="A15" s="67" t="n">
        <x:v>10</x:v>
      </x:c>
      <x:c r="B15" s="68" t="str">
        <x:v>Martin's Team F***ed Ur Mom 69420</x:v>
      </x:c>
      <x:c r="C15" s="69" t="n">
        <x:v>10</x:v>
      </x:c>
      <x:c r="D15" s="69" t="n">
        <x:v>17</x:v>
      </x:c>
      <x:c r="E15" s="70" t="n">
        <x:f>ABS(D15-$B$3)</x:f>
        <x:v>15</x:v>
      </x:c>
    </x:row>
    <x:row r="16">
      <x:c r="A16" s="67" t="n">
        <x:v>11</x:v>
      </x:c>
      <x:c r="B16" s="68" t="str">
        <x:v>Banner 18</x:v>
      </x:c>
      <x:c r="C16" s="69" t="n">
        <x:v>8</x:v>
      </x:c>
      <x:c r="D16" s="69" t="n">
        <x:v>13</x:v>
      </x:c>
      <x:c r="E16" s="70" t="n">
        <x:f>ABS(D16-$B$3)</x:f>
        <x:v>11</x:v>
      </x:c>
    </x:row>
    <x:row r="17">
      <x:c r="A17" s="71" t="n">
        <x:v>12</x:v>
      </x:c>
      <x:c r="B17" s="72" t="str">
        <x:v>Bill Brasky</x:v>
      </x:c>
      <x:c r="C17" s="73" t="n">
        <x:v>4</x:v>
      </x:c>
      <x:c r="D17" s="73" t="n">
        <x:v>7</x:v>
      </x:c>
      <x:c r="E17" s="74" t="n">
        <x:f>ABS(D17-$B$3)</x:f>
        <x:v>5</x:v>
      </x:c>
    </x:row>
    <x:row r="18">
      <x:c r="A18" s="61"/>
      <x:c r="B18" s="61"/>
      <x:c r="C18" s="61"/>
      <x:c r="D18" s="61"/>
      <x:c r="E18" s="61"/>
    </x:row>
    <x:row r="19" ht="42" customHeight="1">
      <x:c r="A19" s="75" t="str">
        <x:v>Managers were ranked by distance from the winning red Powerball. In lottery-priority order, each manager received the first available draft slot on their submitted preference list.</x:v>
      </x:c>
      <x:c r="B19" s="75"/>
      <x:c r="C19" s="75"/>
      <x:c r="D19" s="75"/>
      <x:c r="E19" s="75"/>
    </x:row>
  </x:sheetData>
  <x:mergeCells>
    <x:mergeCell ref="A1:E1"/>
    <x:mergeCell ref="A2:E2"/>
    <x:mergeCell ref="A19:E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4" hidden="0" customWidth="1"/>
    <x:col min="3" max="3" width="17" hidden="0" customWidth="1"/>
    <x:col min="4" max="4" width="17" hidden="0" customWidth="1"/>
    <x:col min="5" max="5" width="17" hidden="0" customWidth="1"/>
    <x:col min="6" max="6" width="62" hidden="0" customWidth="1"/>
  </x:cols>
  <x:sheetData>
    <x:row r="1" ht="34" customHeight="1">
      <x:c r="A1" s="57" t="str">
        <x:v>2026 POWERBALL LOTTERY DETAIL</x:v>
      </x:c>
      <x:c r="B1" s="57"/>
      <x:c r="C1" s="57"/>
      <x:c r="D1" s="57"/>
      <x:c r="E1" s="57"/>
      <x:c r="F1" s="57"/>
    </x:row>
    <x:row r="2">
      <x:c r="A2" s="96" t="str">
        <x:v>Winning Red Powerball: 2</x:v>
      </x:c>
      <x:c r="B2" s="96"/>
      <x:c r="C2" s="96"/>
      <x:c r="D2" s="96"/>
      <x:c r="E2" s="96"/>
      <x:c r="F2" s="96"/>
    </x:row>
    <x:row r="3">
      <x:c r="A3" s="61"/>
      <x:c r="B3" s="61"/>
      <x:c r="C3" s="61"/>
      <x:c r="D3" s="61"/>
      <x:c r="E3" s="61"/>
      <x:c r="F3" s="61"/>
    </x:row>
    <x:row r="4" ht="34" customHeight="1">
      <x:c r="A4" s="97" t="str">
        <x:v>Lottery Priority</x:v>
      </x:c>
      <x:c r="B4" s="97" t="str">
        <x:v>Team</x:v>
      </x:c>
      <x:c r="C4" s="97" t="str">
        <x:v>Assigned PB</x:v>
      </x:c>
      <x:c r="D4" s="97" t="str">
        <x:v>Distance</x:v>
      </x:c>
      <x:c r="E4" s="97" t="str">
        <x:v>Final Draft Slot</x:v>
      </x:c>
      <x:c r="F4" s="97" t="str">
        <x:v>Submitted Draft-Slot Preferences</x:v>
      </x:c>
    </x:row>
    <x:row r="5">
      <x:c r="A5" s="63" t="n">
        <x:v>1</x:v>
      </x:c>
      <x:c r="B5" s="64" t="str">
        <x:v>Ditka in a Box</x:v>
      </x:c>
      <x:c r="C5" s="65" t="n">
        <x:v>2</x:v>
      </x:c>
      <x:c r="D5" s="65" t="n">
        <x:f>ABS(C5-2)</x:f>
        <x:v>0</x:v>
      </x:c>
      <x:c r="E5" s="65" t="n">
        <x:v>1</x:v>
      </x:c>
      <x:c r="F5" s="98" t="str">
        <x:v>1, 2, 3, 4, 5, 6, 7, 8, 9, 10, 11, 12</x:v>
      </x:c>
    </x:row>
    <x:row r="6">
      <x:c r="A6" s="67" t="n">
        <x:v>2</x:v>
      </x:c>
      <x:c r="B6" s="68" t="str">
        <x:v>Bye Week</x:v>
      </x:c>
      <x:c r="C6" s="69" t="n">
        <x:v>3</x:v>
      </x:c>
      <x:c r="D6" s="69" t="n">
        <x:f>ABS(C6-2)</x:f>
        <x:v>1</x:v>
      </x:c>
      <x:c r="E6" s="69" t="n">
        <x:v>4</x:v>
      </x:c>
      <x:c r="F6" s="99" t="str">
        <x:v>4, 1, 2, 3, 5, 6, 7, 8, 9, 10, 11, 12</x:v>
      </x:c>
    </x:row>
    <x:row r="7">
      <x:c r="A7" s="67" t="n">
        <x:v>3</x:v>
      </x:c>
      <x:c r="B7" s="68" t="str">
        <x:v>The Jets</x:v>
      </x:c>
      <x:c r="C7" s="69" t="n">
        <x:v>4</x:v>
      </x:c>
      <x:c r="D7" s="69" t="n">
        <x:f>ABS(C7-2)</x:f>
        <x:v>2</x:v>
      </x:c>
      <x:c r="E7" s="69" t="n">
        <x:v>2</x:v>
      </x:c>
      <x:c r="F7" s="99" t="str">
        <x:v>1, 2, 3, 4, 5, 6, 7, 8, 9, 10, 11, 12</x:v>
      </x:c>
    </x:row>
    <x:row r="8">
      <x:c r="A8" s="67" t="n">
        <x:v>4</x:v>
      </x:c>
      <x:c r="B8" s="68" t="str">
        <x:v>Bill Brasky</x:v>
      </x:c>
      <x:c r="C8" s="69" t="n">
        <x:v>7</x:v>
      </x:c>
      <x:c r="D8" s="69" t="n">
        <x:f>ABS(C8-2)</x:f>
        <x:v>5</x:v>
      </x:c>
      <x:c r="E8" s="69" t="n">
        <x:v>12</x:v>
      </x:c>
      <x:c r="F8" s="99" t="str">
        <x:v>1, 2, 12, 11, 3, 10, 4, 9, 5, 8, 6, 7</x:v>
      </x:c>
    </x:row>
    <x:row r="9">
      <x:c r="A9" s="67" t="n">
        <x:v>5</x:v>
      </x:c>
      <x:c r="B9" s="68" t="str">
        <x:v>Mr. Ass</x:v>
      </x:c>
      <x:c r="C9" s="69" t="n">
        <x:v>8</x:v>
      </x:c>
      <x:c r="D9" s="69" t="n">
        <x:f>ABS(C9-2)</x:f>
        <x:v>6</x:v>
      </x:c>
      <x:c r="E9" s="69" t="n">
        <x:v>3</x:v>
      </x:c>
      <x:c r="F9" s="99" t="str">
        <x:v>1, 2, 3, 4, 5, 6, 7, 8, 9, 10, 11, 12</x:v>
      </x:c>
    </x:row>
    <x:row r="10">
      <x:c r="A10" s="67" t="n">
        <x:v>6</x:v>
      </x:c>
      <x:c r="B10" s="68" t="str">
        <x:v>Injury Prone</x:v>
      </x:c>
      <x:c r="C10" s="69" t="n">
        <x:v>9</x:v>
      </x:c>
      <x:c r="D10" s="69" t="n">
        <x:f>ABS(C10-2)</x:f>
        <x:v>7</x:v>
      </x:c>
      <x:c r="E10" s="69" t="n">
        <x:v>5</x:v>
      </x:c>
      <x:c r="F10" s="99" t="str">
        <x:v>2, 1, 3, 4, 5, 6, 7, 8, 9, 10, 11, 12</x:v>
      </x:c>
    </x:row>
    <x:row r="11">
      <x:c r="A11" s="67" t="n">
        <x:v>7</x:v>
      </x:c>
      <x:c r="B11" s="68" t="str">
        <x:v>Original champ Simon</x:v>
      </x:c>
      <x:c r="C11" s="69" t="n">
        <x:v>12</x:v>
      </x:c>
      <x:c r="D11" s="69" t="n">
        <x:f>ABS(C11-2)</x:f>
        <x:v>10</x:v>
      </x:c>
      <x:c r="E11" s="69" t="n">
        <x:v>6</x:v>
      </x:c>
      <x:c r="F11" s="99" t="str">
        <x:v>5, 4, 6, 2, 1, 7, 11, 12, 9, 8, 3, 10</x:v>
      </x:c>
    </x:row>
    <x:row r="12">
      <x:c r="A12" s="67" t="n">
        <x:v>8</x:v>
      </x:c>
      <x:c r="B12" s="68" t="str">
        <x:v>Banner 18</x:v>
      </x:c>
      <x:c r="C12" s="69" t="n">
        <x:v>13</x:v>
      </x:c>
      <x:c r="D12" s="69" t="n">
        <x:f>ABS(C12-2)</x:f>
        <x:v>11</x:v>
      </x:c>
      <x:c r="E12" s="69" t="n">
        <x:v>11</x:v>
      </x:c>
      <x:c r="F12" s="99" t="str">
        <x:v>1, 2, 3, 12, 11, 4, 5, 10, 6, 9, 7, 8</x:v>
      </x:c>
    </x:row>
    <x:row r="13">
      <x:c r="A13" s="67" t="n">
        <x:v>9</x:v>
      </x:c>
      <x:c r="B13" s="68" t="str">
        <x:v>The Reacharounds</x:v>
      </x:c>
      <x:c r="C13" s="69" t="n">
        <x:v>14</x:v>
      </x:c>
      <x:c r="D13" s="69" t="n">
        <x:f>ABS(C13-2)</x:f>
        <x:v>12</x:v>
      </x:c>
      <x:c r="E13" s="69" t="n">
        <x:v>7</x:v>
      </x:c>
      <x:c r="F13" s="99" t="str">
        <x:v>1, 2, 3, 4, 5, 6, 7, 8, 9, 10, 11, 12</x:v>
      </x:c>
    </x:row>
    <x:row r="14">
      <x:c r="A14" s="67" t="n">
        <x:v>10</x:v>
      </x:c>
      <x:c r="B14" s="68" t="str">
        <x:v>Martin's Team F***ed Ur Mom 69420</x:v>
      </x:c>
      <x:c r="C14" s="69" t="n">
        <x:v>17</x:v>
      </x:c>
      <x:c r="D14" s="69" t="n">
        <x:f>ABS(C14-2)</x:f>
        <x:v>15</x:v>
      </x:c>
      <x:c r="E14" s="69" t="n">
        <x:v>10</x:v>
      </x:c>
      <x:c r="F14" s="99" t="str">
        <x:v>1, 2, 3, 6, 7, 11, 12, 10, 9, 8, 5, 4</x:v>
      </x:c>
    </x:row>
    <x:row r="15">
      <x:c r="A15" s="67" t="n">
        <x:v>11</x:v>
      </x:c>
      <x:c r="B15" s="68" t="str">
        <x:v>Murder City</x:v>
      </x:c>
      <x:c r="C15" s="69" t="n">
        <x:v>21</x:v>
      </x:c>
      <x:c r="D15" s="69" t="n">
        <x:f>ABS(C15-2)</x:f>
        <x:v>19</x:v>
      </x:c>
      <x:c r="E15" s="69" t="n">
        <x:v>9</x:v>
      </x:c>
      <x:c r="F15" s="99" t="str">
        <x:v>1, 2, 12, 11, 3, 10, 4, 9, 5, 8, 6, 7</x:v>
      </x:c>
    </x:row>
    <x:row r="16">
      <x:c r="A16" s="71" t="n">
        <x:v>12</x:v>
      </x:c>
      <x:c r="B16" s="72" t="str">
        <x:v>Shady Hungarians</x:v>
      </x:c>
      <x:c r="C16" s="73" t="n">
        <x:v>22</x:v>
      </x:c>
      <x:c r="D16" s="73" t="n">
        <x:f>ABS(C16-2)</x:f>
        <x:v>20</x:v>
      </x:c>
      <x:c r="E16" s="73" t="n">
        <x:v>8</x:v>
      </x:c>
      <x:c r="F16" s="100" t="str">
        <x:v>3, 4, 2, 1, 5, 12, 11, 10, 6, 7, 8, 9</x:v>
      </x:c>
    </x:row>
    <x:row r="17">
      <x:c r="A17" s="61"/>
      <x:c r="B17" s="61"/>
      <x:c r="C17" s="61"/>
      <x:c r="D17" s="61"/>
      <x:c r="E17" s="61"/>
      <x:c r="F17" s="61"/>
    </x:row>
    <x:row r="18">
      <x:c r="A18" s="101" t="str">
        <x:v>This public copy intentionally excludes manager email addresses and submission timestamps.</x:v>
      </x:c>
      <x:c r="B18" s="101"/>
      <x:c r="C18" s="101"/>
      <x:c r="D18" s="101"/>
      <x:c r="E18" s="101"/>
      <x:c r="F18" s="101"/>
    </x:row>
  </x:sheetData>
  <x:mergeCells>
    <x:mergeCell ref="A1:F1"/>
    <x:mergeCell ref="A2:F2"/>
    <x:mergeCell ref="A18:F18"/>
  </x:mergeCells>
  <x:pageMargins left="0.7" right="0.7" top="0.75" bottom="0.75" header="0.3" footer="0.3"/>
</x:worksheet>
</file>